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<sst xmlns="http://schemas.openxmlformats.org/spreadsheetml/2006/main" count="27" uniqueCount="27">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</sst>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150</v>
          </cell>
          <cell r="K14" t="str">
            <v>11,3</v>
          </cell>
          <cell r="M14" t="str">
            <v>12,5</v>
          </cell>
          <cell r="O14" t="str">
            <v>0,6</v>
          </cell>
          <cell r="P14" t="str">
            <v>161</v>
          </cell>
        </row>
        <row r="15">
          <cell r="A15" t="str">
            <v>2012</v>
          </cell>
          <cell r="E15" t="str">
            <v>КОЛБАСА (ПОРЦИЯМИ)</v>
          </cell>
          <cell r="I15" t="str">
            <v>70</v>
          </cell>
          <cell r="K15" t="str">
            <v>11,8</v>
          </cell>
          <cell r="M15" t="str">
            <v>25,2</v>
          </cell>
          <cell r="O15" t="str">
            <v/>
          </cell>
          <cell r="P15" t="str">
            <v>274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 xml:space="preserve">ЧАЙ С МОЛОКОМ И САХАРОМ 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10,5</v>
          </cell>
          <cell r="P17" t="str">
            <v>42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4,1</v>
          </cell>
          <cell r="M18" t="str">
            <v>0,4</v>
          </cell>
          <cell r="O18" t="str">
            <v>46,5</v>
          </cell>
          <cell r="P18" t="str">
            <v>206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1,6</v>
          </cell>
          <cell r="M19" t="str">
            <v>0,2</v>
          </cell>
          <cell r="O19" t="str">
            <v>10,4</v>
          </cell>
          <cell r="P19" t="str">
            <v>50</v>
          </cell>
        </row>
        <row r="22">
          <cell r="A22" t="str">
            <v>Всего</v>
          </cell>
          <cell r="E22"/>
          <cell r="I22"/>
          <cell r="K22" t="str">
            <v>31,8</v>
          </cell>
          <cell r="M22" t="str">
            <v>39,5</v>
          </cell>
          <cell r="O22" t="str">
            <v>87,8</v>
          </cell>
          <cell r="P22" t="str">
            <v>836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ОГУРЕЦ СВЕЖИЙ</v>
          </cell>
        </row>
        <row r="15">
          <cell r="A15" t="str">
            <v>2011</v>
          </cell>
          <cell r="E15" t="str">
            <v xml:space="preserve">БОРЩ СО МЕТАНОЙ </v>
          </cell>
        </row>
        <row r="16">
          <cell r="A16" t="str">
            <v>2008</v>
          </cell>
          <cell r="E16" t="str">
            <v>КОТЛЕТА КУРИНАЯ</v>
          </cell>
        </row>
        <row r="17">
          <cell r="A17" t="str">
            <v>2008</v>
          </cell>
          <cell r="E17" t="str">
            <v>КАША ГРЕЧНЕВАЯ РАССЫПЧАТАЯ</v>
          </cell>
        </row>
        <row r="18">
          <cell r="A18" t="str">
            <v>2008</v>
          </cell>
          <cell r="E18" t="str">
            <v>ФАСОЛЬ ЗЕЛЕНАЯ СТРУЧКОВАЯ ТУШЕНАЯ В СМЕТ.СОУСЕ</v>
          </cell>
        </row>
        <row r="19">
          <cell r="A19" t="str">
            <v>2011</v>
          </cell>
          <cell r="E19" t="str">
            <v>КОМПОТ ИЗ ЯГОД СВ.</v>
          </cell>
        </row>
        <row r="20">
          <cell r="A20" t="str">
            <v/>
          </cell>
          <cell r="E20" t="str">
            <v xml:space="preserve">ХЛЕБ ПШЕНИЧНЫЙ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2012</v>
      </c>
      <c r="D4" s="29" t="str">
        <f>[1]Page1!$E14</f>
        <v>ОМЛЕТ НАТУРАЛЬНЫЙ С СЫРОМ</v>
      </c>
      <c r="E4" s="31" t="str">
        <f>[1]Page1!$I14</f>
        <v>150</v>
      </c>
      <c r="F4" s="30"/>
      <c r="G4" s="37" t="str">
        <f>[1]Page1!$P14</f>
        <v>161</v>
      </c>
      <c r="H4" s="39" t="str">
        <f>[1]Page1!$K14</f>
        <v>11,3</v>
      </c>
      <c r="I4" s="39" t="str">
        <f>[1]Page1!$M14</f>
        <v>12,5</v>
      </c>
      <c r="J4" s="40" t="str">
        <f>[1]Page1!$O14</f>
        <v>0,6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>КОЛБАСА (ПОРЦИЯМИ)</v>
      </c>
      <c r="E5" s="42" t="str">
        <f>[1]Page1!$I15</f>
        <v>70</v>
      </c>
      <c r="F5" s="19"/>
      <c r="G5" s="43" t="str">
        <f>[1]Page1!$P15</f>
        <v>274</v>
      </c>
      <c r="H5" s="32" t="str">
        <f>[1]Page1!$K15</f>
        <v>11,8</v>
      </c>
      <c r="I5" s="32" t="str">
        <f>[1]Page1!$M15</f>
        <v>25,2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 xml:space="preserve">ЧАЙ С МОЛОКОМ И САХАРОМ </v>
      </c>
      <c r="E7" s="42" t="str">
        <f>[1]Page1!$I17</f>
        <v>200</v>
      </c>
      <c r="F7" s="19"/>
      <c r="G7" s="43" t="str">
        <f>[1]Page1!$P17</f>
        <v>42</v>
      </c>
      <c r="H7" s="32" t="str">
        <f>[1]Page1!$K17</f>
        <v/>
      </c>
      <c r="I7" s="32" t="str">
        <f>[1]Page1!$M17</f>
        <v/>
      </c>
      <c r="J7" s="32" t="str">
        <f>[1]Page1!$O17</f>
        <v>10,5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206</v>
      </c>
      <c r="H8" s="32" t="str">
        <f>[1]Page1!$K18</f>
        <v>4,1</v>
      </c>
      <c r="I8" s="32" t="str">
        <f>[1]Page1!$M18</f>
        <v>0,4</v>
      </c>
      <c r="J8" s="32" t="str">
        <f>[1]Page1!$O18</f>
        <v>46,5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50</v>
      </c>
      <c r="H9" s="33" t="str">
        <f>[1]Page1!$K19</f>
        <v>1,6</v>
      </c>
      <c r="I9" s="33" t="str">
        <f>[1]Page1!$M19</f>
        <v>0,2</v>
      </c>
      <c r="J9" s="33" t="str">
        <f>[1]Page1!$O19</f>
        <v>10,4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836</v>
      </c>
      <c r="H10" s="15" t="str">
        <f>[1]Page1!$K22</f>
        <v>31,8</v>
      </c>
      <c r="I10" s="15" t="str">
        <f>[1]Page1!$M22</f>
        <v>39,5</v>
      </c>
      <c r="J10" s="16" t="str">
        <f>[1]Page1!$O22</f>
        <v>87,8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ОГУРЕЦ СВЕЖИЙ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БОРЩ СО 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ht="30" x14ac:dyDescent="0.25">
      <c r="A15" s="6"/>
      <c r="B15" s="1" t="s">
        <v>16</v>
      </c>
      <c r="C15" s="3" t="str">
        <f>[2]Page1!$A16</f>
        <v>2008</v>
      </c>
      <c r="D15" s="27" t="str">
        <f>[2]Page1!$E16</f>
        <v>КОТЛЕТА КУРИНАЯ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КАША ГРЕЧНЕВАЯ РАССЫПЧАТАЯ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>ФАСОЛЬ ЗЕЛЕНАЯ СТРУЧКОВАЯ ТУШЕНАЯ В СМЕТ.СОУСЕ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2011</v>
      </c>
      <c r="D18" s="27" t="str">
        <f>[2]Page1!$E19</f>
        <v>КОМПОТ ИЗ ЯГОД СВ.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/>
      </c>
      <c r="D19" s="27" t="str">
        <f>[2]Page1!$E20</f>
        <v xml:space="preserve">ХЛЕБ ПШЕНИЧНЫЙ 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2022-11-15T21:47:32Z</dcterms:modified>
</cp:coreProperties>
</file>